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<sst xmlns="http://schemas.openxmlformats.org/spreadsheetml/2006/main" count="207" uniqueCount="207">
  <si>
    <t>2025 Section 1 Girls Lacrosse - Varsity Coach Contact List (** as of 2/25/25)</t>
  </si>
  <si>
    <t>School</t>
  </si>
  <si>
    <t>Name</t>
  </si>
  <si>
    <t>Phone</t>
  </si>
  <si>
    <t>E-Mail</t>
  </si>
  <si>
    <t>Albertus Magnus</t>
  </si>
  <si>
    <t>Alyssa Sanchez</t>
  </si>
  <si>
    <t>(845) 548-1466</t>
  </si>
  <si>
    <t>Asanchez@albertusmagnus.net</t>
  </si>
  <si>
    <t>Ardsley</t>
  </si>
  <si>
    <t>Scott Miele</t>
  </si>
  <si>
    <t>(914) 980-9049</t>
  </si>
  <si>
    <t>smiele@ardsleyschools.org</t>
  </si>
  <si>
    <t>Arlington</t>
  </si>
  <si>
    <t>Biz Battistoni</t>
  </si>
  <si>
    <t>(845) 392-2850</t>
  </si>
  <si>
    <t>ebattistoni@acsdny.org</t>
  </si>
  <si>
    <t>Blind Brook</t>
  </si>
  <si>
    <t>Daniella Cialini</t>
  </si>
  <si>
    <t>(914)960-4752</t>
  </si>
  <si>
    <t xml:space="preserve">martinsd0523@gmail.com </t>
  </si>
  <si>
    <t>Brewster</t>
  </si>
  <si>
    <t>Kristen Ohberg</t>
  </si>
  <si>
    <t>(845) 519-9521</t>
  </si>
  <si>
    <t>Briarcliff</t>
  </si>
  <si>
    <t>Dan Perito</t>
  </si>
  <si>
    <t>(914) 393-2437</t>
  </si>
  <si>
    <t>Bronxville</t>
  </si>
  <si>
    <t>Marissa Spinazzola</t>
  </si>
  <si>
    <t>(631) 428-7551</t>
  </si>
  <si>
    <t xml:space="preserve">mspinazzola@bronxvilleschool.org </t>
  </si>
  <si>
    <t>Byram Hills</t>
  </si>
  <si>
    <t>Kristin Sheeley</t>
  </si>
  <si>
    <t>(970) 846-8628</t>
  </si>
  <si>
    <t>ksheeley@byramhills.net</t>
  </si>
  <si>
    <t>Carmel</t>
  </si>
  <si>
    <t>Kerry Hackert</t>
  </si>
  <si>
    <t>(914) 330-5811</t>
  </si>
  <si>
    <t>khackert@carmelschools.org</t>
  </si>
  <si>
    <t>Clarkstown North</t>
  </si>
  <si>
    <t>Maureen Donegan</t>
  </si>
  <si>
    <t>(845)548-8001</t>
  </si>
  <si>
    <t>msdonegan24@gmail.com</t>
  </si>
  <si>
    <t>Clarkstown South</t>
  </si>
  <si>
    <t>Matt Galati</t>
  </si>
  <si>
    <t>(845) 641-6317</t>
  </si>
  <si>
    <t>mgalati@northrockland.org</t>
  </si>
  <si>
    <t>Croton-Harmon</t>
  </si>
  <si>
    <t>Ryan Callahan</t>
  </si>
  <si>
    <t>(914) 424-2503</t>
  </si>
  <si>
    <t>Dobbs Ferry</t>
  </si>
  <si>
    <t>Kiersten McGovern</t>
  </si>
  <si>
    <t>(914) 357-1844</t>
  </si>
  <si>
    <t>mcgovernk@dfsd.org</t>
  </si>
  <si>
    <t>Eastchester</t>
  </si>
  <si>
    <t>Erika Toliao</t>
  </si>
  <si>
    <t>erika.toliao.31@gmail.com</t>
  </si>
  <si>
    <t>Edgemont</t>
  </si>
  <si>
    <t>George DiChiara</t>
  </si>
  <si>
    <t>(914)329-8001</t>
  </si>
  <si>
    <t>GDiChiara15@gmail.com</t>
  </si>
  <si>
    <t>Fox Lane</t>
  </si>
  <si>
    <t>Jaime Williams</t>
  </si>
  <si>
    <t>(914) 715-4070</t>
  </si>
  <si>
    <t>jaimewilliams5@gmail.com</t>
  </si>
  <si>
    <t>Haldane</t>
  </si>
  <si>
    <t>Mary Callaghan</t>
  </si>
  <si>
    <t>(845) 849-5725</t>
  </si>
  <si>
    <t>marycallaghan10@gmail.com</t>
  </si>
  <si>
    <t>Harrison</t>
  </si>
  <si>
    <t>Dennis Hurlie</t>
  </si>
  <si>
    <t>(914) 396 - 8603</t>
  </si>
  <si>
    <t>hurlied@harrisoncsd.org</t>
  </si>
  <si>
    <t>Hastings</t>
  </si>
  <si>
    <t xml:space="preserve">Shaun Mullen </t>
  </si>
  <si>
    <r>
      <rPr>
        <rFont val="Verdana"/>
        <color rgb="FF222222"/>
        <sz val="12.0"/>
      </rPr>
      <t>(917) 749-115</t>
    </r>
    <r>
      <rPr>
        <rFont val="Verdana"/>
        <color rgb="FF222222"/>
        <sz val="12.0"/>
      </rPr>
      <t>7</t>
    </r>
  </si>
  <si>
    <t xml:space="preserve">shaunmullen1@gmail.com </t>
  </si>
  <si>
    <t>Hen Hud</t>
  </si>
  <si>
    <t>Rob Porter</t>
  </si>
  <si>
    <t>(914) 382 - 6357</t>
  </si>
  <si>
    <t>HenHudLax@gmail.com</t>
  </si>
  <si>
    <t>Horace Greeley</t>
  </si>
  <si>
    <t>Maggie Sharp</t>
  </si>
  <si>
    <t>(845) 709 -1668</t>
  </si>
  <si>
    <t>margaret.sharp@bammnyc.org</t>
  </si>
  <si>
    <t>Irvington</t>
  </si>
  <si>
    <t>Patrick DiBenedetto</t>
  </si>
  <si>
    <t>(914) 906-9488</t>
  </si>
  <si>
    <t>John Jay Cross River</t>
  </si>
  <si>
    <t>Jessica McDonough</t>
  </si>
  <si>
    <t>(845) 260-2719</t>
  </si>
  <si>
    <t xml:space="preserve">Keio Academy </t>
  </si>
  <si>
    <t>Gail Lozado</t>
  </si>
  <si>
    <t>(914) 391-8199</t>
  </si>
  <si>
    <t>lozadog13@gmail.com</t>
  </si>
  <si>
    <t>Lakeland Panas</t>
  </si>
  <si>
    <t>Leah DiSisto</t>
  </si>
  <si>
    <t xml:space="preserve">(914) 837-7191 </t>
  </si>
  <si>
    <t>ldisisto21@gmail.com</t>
  </si>
  <si>
    <t>Mahopac</t>
  </si>
  <si>
    <t>Amanda Frederick</t>
  </si>
  <si>
    <t>(914) 403-9619</t>
  </si>
  <si>
    <t>fredericka@mahopac.org</t>
  </si>
  <si>
    <t>Mamaroneck</t>
  </si>
  <si>
    <t>Rocky Lividini-Gilbert</t>
  </si>
  <si>
    <t>(914) 310-2808</t>
  </si>
  <si>
    <t>lividini.mhsgirlslax@gmail.com</t>
  </si>
  <si>
    <t>Nanuet</t>
  </si>
  <si>
    <t>Dana Dube</t>
  </si>
  <si>
    <t>(845) 269-9522</t>
  </si>
  <si>
    <t>New Rochelle</t>
  </si>
  <si>
    <t>Melissa Goncalves Davis</t>
  </si>
  <si>
    <t>(631) 294 - 9856</t>
  </si>
  <si>
    <r>
      <rPr>
        <rFont val="Verdana"/>
        <color rgb="FF1155CC"/>
        <sz val="12.0"/>
        <u/>
      </rPr>
      <t>melissag523@gmail.com</t>
    </r>
    <r>
      <rPr>
        <rFont val="Arial"/>
        <color rgb="FF1155CC"/>
        <u/>
      </rPr>
      <t xml:space="preserve"> </t>
    </r>
  </si>
  <si>
    <t>North Rockland</t>
  </si>
  <si>
    <t>Greg Borchers</t>
  </si>
  <si>
    <t>(914) 980-2589</t>
  </si>
  <si>
    <t>North Salem</t>
  </si>
  <si>
    <t xml:space="preserve">Don Merriman </t>
  </si>
  <si>
    <t>(845) 260-1292</t>
  </si>
  <si>
    <t xml:space="preserve">dmerriman@northsalemschools.org  </t>
  </si>
  <si>
    <t>Nyack</t>
  </si>
  <si>
    <t>Kathryn Perrella</t>
  </si>
  <si>
    <t>(845) 641-9563</t>
  </si>
  <si>
    <t>kperrella@nyackschools.org</t>
  </si>
  <si>
    <t>Ossining</t>
  </si>
  <si>
    <t>Natasha Javed</t>
  </si>
  <si>
    <t>(914) 564-3851</t>
  </si>
  <si>
    <t>njaved@ossiningufsd.org</t>
  </si>
  <si>
    <t xml:space="preserve">Pawling </t>
  </si>
  <si>
    <t>Ariana Gillman</t>
  </si>
  <si>
    <t>‭(845) 519-8061‬</t>
  </si>
  <si>
    <t>agillman@trinitypawling.org</t>
  </si>
  <si>
    <t>Pearl River</t>
  </si>
  <si>
    <t>Johannah Mitchell</t>
  </si>
  <si>
    <t>(845) 234-3262</t>
  </si>
  <si>
    <t>Pelham</t>
  </si>
  <si>
    <t>Kaleigh Howe</t>
  </si>
  <si>
    <t>(845) 596-7501</t>
  </si>
  <si>
    <t>Pleasantville</t>
  </si>
  <si>
    <t>Hannah Tiso</t>
  </si>
  <si>
    <t>(914)703-5275</t>
  </si>
  <si>
    <t>tiso.hannah@icloud.com</t>
  </si>
  <si>
    <t xml:space="preserve">Port Chester </t>
  </si>
  <si>
    <t>Stephanie Sumcizk</t>
  </si>
  <si>
    <t>(516)815-7005</t>
  </si>
  <si>
    <t>ssumcizk@portchesterschools.org</t>
  </si>
  <si>
    <t>Putnam Valley</t>
  </si>
  <si>
    <t xml:space="preserve">Amanda Vasta </t>
  </si>
  <si>
    <t>(914) 384-0018</t>
  </si>
  <si>
    <t xml:space="preserve">amandavasta23@gmail.com </t>
  </si>
  <si>
    <t>Rye</t>
  </si>
  <si>
    <t xml:space="preserve">Michelle Mason </t>
  </si>
  <si>
    <t>(914) 406-9842</t>
  </si>
  <si>
    <t>Rye Neck</t>
  </si>
  <si>
    <t>Nichole Flasz</t>
  </si>
  <si>
    <t>(914) 671-8655</t>
  </si>
  <si>
    <t>nflasz@ryeneck.org</t>
  </si>
  <si>
    <t>Scarsdale</t>
  </si>
  <si>
    <t>CeCe Berger</t>
  </si>
  <si>
    <t>(203) 313-0618</t>
  </si>
  <si>
    <t>cberger@scarsdaleschools.org</t>
  </si>
  <si>
    <t>Sleepy Hollow</t>
  </si>
  <si>
    <t xml:space="preserve">Mike Marchese </t>
  </si>
  <si>
    <t>(914) 323-8911</t>
  </si>
  <si>
    <t>mmarchese@tufsd.org</t>
  </si>
  <si>
    <t>Somers</t>
  </si>
  <si>
    <t>Deb Daly</t>
  </si>
  <si>
    <t>(845) 242-1956</t>
  </si>
  <si>
    <t>Suffern</t>
  </si>
  <si>
    <t>John Callanan</t>
  </si>
  <si>
    <t>(845) 548-5313</t>
  </si>
  <si>
    <t>Tappan Zee</t>
  </si>
  <si>
    <t xml:space="preserve">Marc Eckert </t>
  </si>
  <si>
    <t>(845) 721-0299</t>
  </si>
  <si>
    <t>meckert@socsd.org</t>
  </si>
  <si>
    <t xml:space="preserve">Tuckahoe </t>
  </si>
  <si>
    <t>Laureen Colasacco</t>
  </si>
  <si>
    <t>(914) 548-9686</t>
  </si>
  <si>
    <t>colasaccol@tuckahoeschools.org</t>
  </si>
  <si>
    <t>Ursuline</t>
  </si>
  <si>
    <t>Joe Frederick</t>
  </si>
  <si>
    <t>(914) 467-9711</t>
  </si>
  <si>
    <t>frederij@ursulinenewrochelle.org</t>
  </si>
  <si>
    <t>Valhalla</t>
  </si>
  <si>
    <t xml:space="preserve">Chris Doerr </t>
  </si>
  <si>
    <t>(914) 562-7173</t>
  </si>
  <si>
    <t>cdoerr@valhallaschools.org</t>
  </si>
  <si>
    <t>`</t>
  </si>
  <si>
    <t>Sean Rowan</t>
  </si>
  <si>
    <t>(845) 625-9276</t>
  </si>
  <si>
    <t>sean.rowan@wcsdny.org</t>
  </si>
  <si>
    <t>Westlake</t>
  </si>
  <si>
    <t>Dan Smith</t>
  </si>
  <si>
    <t>(845) 612-6467</t>
  </si>
  <si>
    <t>dsmith@mtplcsd.org</t>
  </si>
  <si>
    <t>White Plains</t>
  </si>
  <si>
    <t>Kasey Rubenstein</t>
  </si>
  <si>
    <t>(914) 275-6673</t>
  </si>
  <si>
    <t>krubenstein.dpt@gmail.com</t>
  </si>
  <si>
    <t>Yonkers</t>
  </si>
  <si>
    <t>Zachary Tazi</t>
  </si>
  <si>
    <t>ztazi@yonkerspublicschools.org</t>
  </si>
  <si>
    <t>Yorktown</t>
  </si>
  <si>
    <t>Heather Raniolo</t>
  </si>
  <si>
    <t>(914) 960-6000</t>
  </si>
  <si>
    <t>hrraniolo@gmail.com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</si>
</sst>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8.0"/>
      <color theme="1"/>
      <name val="Roboto"/>
    </font>
    <font>
      <color theme="1"/>
      <name val="Arial"/>
    </font>
    <font>
      <b/>
      <u/>
      <sz val="12.0"/>
      <color theme="1"/>
      <name val="Verdana"/>
    </font>
    <font>
      <b/>
      <sz val="12.0"/>
      <color theme="1"/>
      <name val="Verdana"/>
    </font>
    <font>
      <sz val="12.0"/>
      <color theme="1"/>
      <name val="Verdana"/>
    </font>
    <font>
      <u/>
      <sz val="12.0"/>
      <color rgb="FF1155CC"/>
      <name val="Verdana"/>
    </font>
    <font>
      <u/>
      <sz val="12.0"/>
      <color rgb="FF1155CC"/>
      <name val="Verdana"/>
    </font>
    <font>
      <sz val="12.0"/>
      <color rgb="FF222222"/>
      <name val="Verdana"/>
    </font>
    <font>
      <u/>
      <sz val="12.0"/>
      <color rgb="FF1155CC"/>
      <name val="Verdana"/>
    </font>
    <font>
      <u/>
      <sz val="12.0"/>
      <color rgb="FF1155CC"/>
      <name val="Verdana"/>
    </font>
    <font>
      <u/>
      <sz val="12.0"/>
      <color rgb="FF1155CC"/>
      <name val="Verdana"/>
    </font>
    <font>
      <u/>
      <sz val="12.0"/>
      <color rgb="FF1155CC"/>
      <name val="Verdana"/>
    </font>
    <font>
      <sz val="12.0"/>
      <color rgb="FF000000"/>
      <name val="Verdana"/>
    </font>
    <font>
      <u/>
      <sz val="12.0"/>
      <color rgb="FF1155CC"/>
      <name val="Verdana"/>
    </font>
    <font>
      <sz val="13.0"/>
      <color rgb="FF222222"/>
      <name val="Verdana"/>
    </font>
    <font>
      <u/>
      <color rgb="FF1155CC"/>
      <name val="Arial"/>
    </font>
    <font>
      <u/>
      <sz val="12.0"/>
      <color rgb="FF0000FF"/>
      <name val="Verdana"/>
    </font>
    <font>
      <u/>
      <sz val="12.0"/>
      <color rgb="FF1155CC"/>
      <name val="Verdana"/>
    </font>
    <font>
      <u/>
      <sz val="12.0"/>
      <color rgb="FF1155CC"/>
      <name val="Verdana"/>
    </font>
  </fonts>
  <fills count="4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1" fillId="2" fontId="2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1" fillId="3" fontId="4" numFmtId="0" xfId="0" applyAlignment="1" applyBorder="1" applyFill="1" applyFont="1">
      <alignment vertical="bottom"/>
    </xf>
    <xf borderId="1" fillId="3" fontId="5" numFmtId="0" xfId="0" applyAlignment="1" applyBorder="1" applyFont="1">
      <alignment vertical="bottom"/>
    </xf>
    <xf borderId="1" fillId="3" fontId="6" numFmtId="0" xfId="0" applyAlignment="1" applyBorder="1" applyFont="1">
      <alignment vertical="bottom"/>
    </xf>
    <xf borderId="2" fillId="3" fontId="7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1" fillId="0" fontId="5" numFmtId="0" xfId="0" applyAlignment="1" applyBorder="1" applyFont="1">
      <alignment vertical="bottom"/>
    </xf>
    <xf borderId="1" fillId="3" fontId="8" numFmtId="0" xfId="0" applyAlignment="1" applyBorder="1" applyFont="1">
      <alignment vertical="bottom"/>
    </xf>
    <xf borderId="2" fillId="0" fontId="9" numFmtId="0" xfId="0" applyAlignment="1" applyBorder="1" applyFont="1">
      <alignment vertical="bottom"/>
    </xf>
    <xf borderId="1" fillId="3" fontId="5" numFmtId="0" xfId="0" applyAlignment="1" applyBorder="1" applyFont="1">
      <alignment readingOrder="0" vertical="bottom"/>
    </xf>
    <xf borderId="1" fillId="3" fontId="8" numFmtId="0" xfId="0" applyAlignment="1" applyBorder="1" applyFont="1">
      <alignment readingOrder="0" vertical="bottom"/>
    </xf>
    <xf borderId="2" fillId="3" fontId="10" numFmtId="0" xfId="0" applyAlignment="1" applyBorder="1" applyFont="1">
      <alignment readingOrder="0" vertical="bottom"/>
    </xf>
    <xf borderId="0" fillId="3" fontId="8" numFmtId="0" xfId="0" applyAlignment="1" applyFont="1">
      <alignment readingOrder="0"/>
    </xf>
    <xf borderId="1" fillId="3" fontId="11" numFmtId="0" xfId="0" applyAlignment="1" applyBorder="1" applyFont="1">
      <alignment readingOrder="0"/>
    </xf>
    <xf borderId="2" fillId="3" fontId="12" numFmtId="0" xfId="0" applyAlignment="1" applyBorder="1" applyFont="1">
      <alignment vertical="top"/>
    </xf>
    <xf borderId="0" fillId="3" fontId="13" numFmtId="0" xfId="0" applyAlignment="1" applyFont="1">
      <alignment readingOrder="0"/>
    </xf>
    <xf borderId="1" fillId="0" fontId="5" numFmtId="0" xfId="0" applyAlignment="1" applyBorder="1" applyFont="1">
      <alignment readingOrder="0" vertical="bottom"/>
    </xf>
    <xf borderId="2" fillId="0" fontId="14" numFmtId="0" xfId="0" applyAlignment="1" applyBorder="1" applyFont="1">
      <alignment readingOrder="0" vertical="bottom"/>
    </xf>
    <xf borderId="0" fillId="3" fontId="15" numFmtId="0" xfId="0" applyAlignment="1" applyFont="1">
      <alignment readingOrder="0"/>
    </xf>
    <xf borderId="0" fillId="3" fontId="8" numFmtId="0" xfId="0" applyAlignment="1" applyFont="1">
      <alignment vertical="bottom"/>
    </xf>
    <xf borderId="2" fillId="3" fontId="16" numFmtId="0" xfId="0" applyAlignment="1" applyBorder="1" applyFont="1">
      <alignment vertical="bottom"/>
    </xf>
    <xf borderId="1" fillId="3" fontId="4" numFmtId="0" xfId="0" applyAlignment="1" applyBorder="1" applyFont="1">
      <alignment readingOrder="0" vertical="bottom"/>
    </xf>
    <xf borderId="1" fillId="3" fontId="17" numFmtId="0" xfId="0" applyAlignment="1" applyBorder="1" applyFont="1">
      <alignment readingOrder="0" shrinkToFit="0" wrapText="0"/>
    </xf>
    <xf borderId="1" fillId="3" fontId="18" numFmtId="0" xfId="0" applyAlignment="1" applyBorder="1" applyFont="1">
      <alignment readingOrder="0" vertical="bottom"/>
    </xf>
    <xf borderId="1" fillId="3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1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mailto:nflasz@ryeneck.org" TargetMode="External"/><Relationship Id="rId22" Type="http://schemas.openxmlformats.org/officeDocument/2006/relationships/hyperlink" Target="mailto:frederij@ursulinenewrochelle.org" TargetMode="External"/><Relationship Id="rId21" Type="http://schemas.openxmlformats.org/officeDocument/2006/relationships/hyperlink" Target="mailto:colasaccol@tuckahoeschools.org" TargetMode="External"/><Relationship Id="rId24" Type="http://schemas.openxmlformats.org/officeDocument/2006/relationships/hyperlink" Target="mailto:dsmith@mtplcsd.org" TargetMode="External"/><Relationship Id="rId23" Type="http://schemas.openxmlformats.org/officeDocument/2006/relationships/hyperlink" Target="mailto:sean.rowan@wcsdny.org" TargetMode="External"/><Relationship Id="rId1" Type="http://schemas.openxmlformats.org/officeDocument/2006/relationships/hyperlink" Target="mailto:Asanchez@albertusmagnus.net" TargetMode="External"/><Relationship Id="rId2" Type="http://schemas.openxmlformats.org/officeDocument/2006/relationships/hyperlink" Target="mailto:smiele@ardsleyschools.org" TargetMode="External"/><Relationship Id="rId3" Type="http://schemas.openxmlformats.org/officeDocument/2006/relationships/hyperlink" Target="http://martinsd0523@gmail.com/" TargetMode="External"/><Relationship Id="rId4" Type="http://schemas.openxmlformats.org/officeDocument/2006/relationships/hyperlink" Target="mailto:khackert@carmelschools.org" TargetMode="External"/><Relationship Id="rId9" Type="http://schemas.openxmlformats.org/officeDocument/2006/relationships/hyperlink" Target="http://shaunmullen1@gmail.com/" TargetMode="External"/><Relationship Id="rId26" Type="http://schemas.openxmlformats.org/officeDocument/2006/relationships/hyperlink" Target="mailto:hrraniolo@gmail.com" TargetMode="External"/><Relationship Id="rId25" Type="http://schemas.openxmlformats.org/officeDocument/2006/relationships/hyperlink" Target="mailto:ztazi@yonkerspublicschools.org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mailto:msdonegan24@gmail.com" TargetMode="External"/><Relationship Id="rId6" Type="http://schemas.openxmlformats.org/officeDocument/2006/relationships/hyperlink" Target="mailto:mgalati@northrockland.org" TargetMode="External"/><Relationship Id="rId7" Type="http://schemas.openxmlformats.org/officeDocument/2006/relationships/hyperlink" Target="mailto:jaimewilliams5@gmail.com" TargetMode="External"/><Relationship Id="rId8" Type="http://schemas.openxmlformats.org/officeDocument/2006/relationships/hyperlink" Target="mailto:hurlied@harrisoncsd.org" TargetMode="External"/><Relationship Id="rId11" Type="http://schemas.openxmlformats.org/officeDocument/2006/relationships/hyperlink" Target="mailto:lozadog13@gmail.com" TargetMode="External"/><Relationship Id="rId10" Type="http://schemas.openxmlformats.org/officeDocument/2006/relationships/hyperlink" Target="mailto:margaret.sharp@bammnyc.org" TargetMode="External"/><Relationship Id="rId13" Type="http://schemas.openxmlformats.org/officeDocument/2006/relationships/hyperlink" Target="mailto:lividini.mhsgirlslax@gmail.com" TargetMode="External"/><Relationship Id="rId12" Type="http://schemas.openxmlformats.org/officeDocument/2006/relationships/hyperlink" Target="mailto:fredericka@mahopac.org" TargetMode="External"/><Relationship Id="rId15" Type="http://schemas.openxmlformats.org/officeDocument/2006/relationships/hyperlink" Target="http://dmerriman@northsalemschools.org/" TargetMode="External"/><Relationship Id="rId14" Type="http://schemas.openxmlformats.org/officeDocument/2006/relationships/hyperlink" Target="http://melissag523@gmail.com/" TargetMode="External"/><Relationship Id="rId17" Type="http://schemas.openxmlformats.org/officeDocument/2006/relationships/hyperlink" Target="mailto:tiso.hannah@icloud.com" TargetMode="External"/><Relationship Id="rId16" Type="http://schemas.openxmlformats.org/officeDocument/2006/relationships/hyperlink" Target="mailto:kperrella@nyackschools.org" TargetMode="External"/><Relationship Id="rId19" Type="http://schemas.openxmlformats.org/officeDocument/2006/relationships/hyperlink" Target="http://amandavasta23@gmail.com/" TargetMode="External"/><Relationship Id="rId18" Type="http://schemas.openxmlformats.org/officeDocument/2006/relationships/hyperlink" Target="mailto:ssumcizk@portchester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6.0"/>
    <col customWidth="1" min="2" max="2" width="27.63"/>
    <col customWidth="1" min="3" max="3" width="20.63"/>
    <col customWidth="1" min="4" max="4" width="44.13"/>
  </cols>
  <sheetData>
    <row r="1">
      <c r="A1" s="1" t="s">
        <v>0</v>
      </c>
      <c r="B1" s="2"/>
      <c r="C1" s="2"/>
      <c r="D1" s="2"/>
    </row>
    <row r="2">
      <c r="A2" s="3" t="s">
        <v>1</v>
      </c>
      <c r="B2" s="3" t="s">
        <v>2</v>
      </c>
      <c r="C2" s="3" t="s">
        <v>3</v>
      </c>
      <c r="D2" s="3" t="s">
        <v>4</v>
      </c>
    </row>
    <row r="3">
      <c r="A3" s="4" t="s">
        <v>5</v>
      </c>
      <c r="B3" s="5" t="s">
        <v>6</v>
      </c>
      <c r="C3" s="5" t="s">
        <v>7</v>
      </c>
      <c r="D3" s="6" t="s">
        <v>8</v>
      </c>
    </row>
    <row r="4">
      <c r="A4" s="4" t="s">
        <v>9</v>
      </c>
      <c r="B4" s="5" t="s">
        <v>10</v>
      </c>
      <c r="C4" s="5" t="s">
        <v>11</v>
      </c>
      <c r="D4" s="7" t="s">
        <v>12</v>
      </c>
    </row>
    <row r="5">
      <c r="A5" s="4" t="s">
        <v>13</v>
      </c>
      <c r="B5" s="5" t="s">
        <v>14</v>
      </c>
      <c r="C5" s="5" t="s">
        <v>15</v>
      </c>
      <c r="D5" s="7" t="s">
        <v>16</v>
      </c>
    </row>
    <row r="6">
      <c r="A6" s="8" t="s">
        <v>17</v>
      </c>
      <c r="B6" s="9" t="s">
        <v>18</v>
      </c>
      <c r="C6" s="10" t="s">
        <v>19</v>
      </c>
      <c r="D6" s="11" t="s">
        <v>20</v>
      </c>
    </row>
    <row r="7">
      <c r="A7" s="8" t="s">
        <v>21</v>
      </c>
      <c r="B7" s="9" t="s">
        <v>22</v>
      </c>
      <c r="C7" s="5" t="s">
        <v>23</v>
      </c>
      <c r="D7" s="11" t="str">
        <f>HYPERLINK("mailto:Kohberg@brewsterschools.org","Kohberg@brewsterschools.org")</f>
        <v>Kohberg@brewsterschools.org</v>
      </c>
    </row>
    <row r="8">
      <c r="A8" s="8" t="s">
        <v>24</v>
      </c>
      <c r="B8" s="9" t="s">
        <v>25</v>
      </c>
      <c r="C8" s="9" t="s">
        <v>26</v>
      </c>
      <c r="D8" s="11" t="str">
        <f>HYPERLINK("mailto:dperito2@gmail.com","dperito2@gmail.com")</f>
        <v>dperito2@gmail.com</v>
      </c>
    </row>
    <row r="9">
      <c r="A9" s="4" t="s">
        <v>27</v>
      </c>
      <c r="B9" s="12" t="s">
        <v>28</v>
      </c>
      <c r="C9" s="13" t="s">
        <v>29</v>
      </c>
      <c r="D9" s="14" t="s">
        <v>30</v>
      </c>
    </row>
    <row r="10">
      <c r="A10" s="4" t="s">
        <v>31</v>
      </c>
      <c r="B10" s="5" t="s">
        <v>32</v>
      </c>
      <c r="C10" s="5" t="s">
        <v>33</v>
      </c>
      <c r="D10" s="14" t="s">
        <v>34</v>
      </c>
    </row>
    <row r="11">
      <c r="A11" s="8" t="s">
        <v>35</v>
      </c>
      <c r="B11" s="9" t="s">
        <v>36</v>
      </c>
      <c r="C11" s="9" t="s">
        <v>37</v>
      </c>
      <c r="D11" s="11" t="s">
        <v>38</v>
      </c>
    </row>
    <row r="12">
      <c r="A12" s="4" t="s">
        <v>39</v>
      </c>
      <c r="B12" s="15" t="s">
        <v>40</v>
      </c>
      <c r="C12" s="15" t="s">
        <v>41</v>
      </c>
      <c r="D12" s="16" t="s">
        <v>42</v>
      </c>
    </row>
    <row r="13">
      <c r="A13" s="4" t="s">
        <v>43</v>
      </c>
      <c r="B13" s="5" t="s">
        <v>44</v>
      </c>
      <c r="C13" s="5" t="s">
        <v>45</v>
      </c>
      <c r="D13" s="17" t="s">
        <v>46</v>
      </c>
    </row>
    <row r="14">
      <c r="A14" s="4" t="s">
        <v>47</v>
      </c>
      <c r="B14" s="5" t="s">
        <v>48</v>
      </c>
      <c r="C14" s="5" t="s">
        <v>49</v>
      </c>
      <c r="D14" s="7" t="str">
        <f>HYPERLINK("mailto:ryan.callahan@chufsd.org","ryan.callahan@chufsd.org")</f>
        <v>ryan.callahan@chufsd.org</v>
      </c>
    </row>
    <row r="15">
      <c r="A15" s="4" t="s">
        <v>50</v>
      </c>
      <c r="B15" s="12" t="s">
        <v>51</v>
      </c>
      <c r="C15" s="18" t="s">
        <v>52</v>
      </c>
      <c r="D15" s="14" t="s">
        <v>53</v>
      </c>
    </row>
    <row r="16">
      <c r="A16" s="8" t="s">
        <v>54</v>
      </c>
      <c r="B16" s="19" t="s">
        <v>55</v>
      </c>
      <c r="C16" s="9"/>
      <c r="D16" s="20" t="s">
        <v>56</v>
      </c>
    </row>
    <row r="17">
      <c r="A17" s="4" t="s">
        <v>57</v>
      </c>
      <c r="B17" s="12" t="s">
        <v>58</v>
      </c>
      <c r="C17" s="21" t="s">
        <v>59</v>
      </c>
      <c r="D17" s="14" t="s">
        <v>60</v>
      </c>
    </row>
    <row r="18">
      <c r="A18" s="4" t="s">
        <v>61</v>
      </c>
      <c r="B18" s="5" t="s">
        <v>62</v>
      </c>
      <c r="C18" s="5" t="s">
        <v>63</v>
      </c>
      <c r="D18" s="7" t="s">
        <v>64</v>
      </c>
    </row>
    <row r="19">
      <c r="A19" s="4" t="s">
        <v>65</v>
      </c>
      <c r="B19" s="5" t="s">
        <v>66</v>
      </c>
      <c r="C19" s="22" t="s">
        <v>67</v>
      </c>
      <c r="D19" s="7" t="s">
        <v>68</v>
      </c>
    </row>
    <row r="20">
      <c r="A20" s="4" t="s">
        <v>69</v>
      </c>
      <c r="B20" s="5" t="s">
        <v>70</v>
      </c>
      <c r="C20" s="5" t="s">
        <v>71</v>
      </c>
      <c r="D20" s="7" t="s">
        <v>72</v>
      </c>
    </row>
    <row r="21">
      <c r="A21" s="4" t="s">
        <v>73</v>
      </c>
      <c r="B21" s="5" t="s">
        <v>74</v>
      </c>
      <c r="C21" s="10" t="s">
        <v>75</v>
      </c>
      <c r="D21" s="7" t="s">
        <v>76</v>
      </c>
    </row>
    <row r="22">
      <c r="A22" s="8" t="s">
        <v>77</v>
      </c>
      <c r="B22" s="5" t="s">
        <v>78</v>
      </c>
      <c r="C22" s="22" t="s">
        <v>79</v>
      </c>
      <c r="D22" s="7" t="s">
        <v>80</v>
      </c>
    </row>
    <row r="23">
      <c r="A23" s="4" t="s">
        <v>81</v>
      </c>
      <c r="B23" s="5" t="s">
        <v>82</v>
      </c>
      <c r="C23" s="5" t="s">
        <v>83</v>
      </c>
      <c r="D23" s="7" t="s">
        <v>84</v>
      </c>
    </row>
    <row r="24">
      <c r="A24" s="8" t="s">
        <v>85</v>
      </c>
      <c r="B24" s="9" t="s">
        <v>86</v>
      </c>
      <c r="C24" s="9" t="s">
        <v>87</v>
      </c>
      <c r="D24" s="11" t="str">
        <f>HYPERLINK("mailto:patrick.dibenedetto@irvingtonschools.org","patrick.dibenedetto@irvingtonschools.org")</f>
        <v>patrick.dibenedetto@irvingtonschools.org</v>
      </c>
    </row>
    <row r="25">
      <c r="A25" s="4" t="s">
        <v>88</v>
      </c>
      <c r="B25" s="9" t="s">
        <v>89</v>
      </c>
      <c r="C25" s="9" t="s">
        <v>90</v>
      </c>
      <c r="D25" s="11" t="str">
        <f>HYPERLINK("mailto:jmcdonough1121@gmail.com","jmcdonough1121@gmail.com")</f>
        <v>jmcdonough1121@gmail.com</v>
      </c>
    </row>
    <row r="26">
      <c r="A26" s="4" t="s">
        <v>91</v>
      </c>
      <c r="B26" s="5" t="s">
        <v>92</v>
      </c>
      <c r="C26" s="5" t="s">
        <v>93</v>
      </c>
      <c r="D26" s="7" t="s">
        <v>94</v>
      </c>
    </row>
    <row r="27">
      <c r="A27" s="4" t="s">
        <v>95</v>
      </c>
      <c r="B27" s="12" t="s">
        <v>96</v>
      </c>
      <c r="C27" s="13" t="s">
        <v>97</v>
      </c>
      <c r="D27" s="14" t="s">
        <v>98</v>
      </c>
    </row>
    <row r="28">
      <c r="A28" s="4" t="s">
        <v>99</v>
      </c>
      <c r="B28" s="10" t="s">
        <v>100</v>
      </c>
      <c r="C28" s="22" t="s">
        <v>101</v>
      </c>
      <c r="D28" s="17" t="s">
        <v>102</v>
      </c>
    </row>
    <row r="29">
      <c r="A29" s="8" t="s">
        <v>103</v>
      </c>
      <c r="B29" s="9" t="s">
        <v>104</v>
      </c>
      <c r="C29" s="9" t="s">
        <v>105</v>
      </c>
      <c r="D29" s="11" t="s">
        <v>106</v>
      </c>
    </row>
    <row r="30">
      <c r="A30" s="4" t="s">
        <v>107</v>
      </c>
      <c r="B30" s="5" t="s">
        <v>108</v>
      </c>
      <c r="C30" s="5" t="s">
        <v>109</v>
      </c>
      <c r="D30" s="7" t="str">
        <f>HYPERLINK("mailto:ddube@nanuetsd.org","ddube@nanuetsd.org")</f>
        <v>ddube@nanuetsd.org</v>
      </c>
    </row>
    <row r="31">
      <c r="A31" s="4" t="s">
        <v>110</v>
      </c>
      <c r="B31" s="5" t="s">
        <v>111</v>
      </c>
      <c r="C31" s="10" t="s">
        <v>112</v>
      </c>
      <c r="D31" s="23" t="s">
        <v>113</v>
      </c>
    </row>
    <row r="32">
      <c r="A32" s="8" t="s">
        <v>114</v>
      </c>
      <c r="B32" s="9" t="s">
        <v>115</v>
      </c>
      <c r="C32" s="9" t="s">
        <v>116</v>
      </c>
      <c r="D32" s="11" t="str">
        <f>HYPERLINK("mailto:gborchers@northrockland.org","gborchers@northrockland.org")</f>
        <v>gborchers@northrockland.org</v>
      </c>
    </row>
    <row r="33">
      <c r="A33" s="4" t="s">
        <v>117</v>
      </c>
      <c r="B33" s="5" t="s">
        <v>118</v>
      </c>
      <c r="C33" s="10" t="s">
        <v>119</v>
      </c>
      <c r="D33" s="7" t="s">
        <v>120</v>
      </c>
    </row>
    <row r="34">
      <c r="A34" s="4" t="s">
        <v>121</v>
      </c>
      <c r="B34" s="5" t="s">
        <v>122</v>
      </c>
      <c r="C34" s="5" t="s">
        <v>123</v>
      </c>
      <c r="D34" s="7" t="s">
        <v>124</v>
      </c>
    </row>
    <row r="35">
      <c r="A35" s="4" t="s">
        <v>125</v>
      </c>
      <c r="B35" s="5" t="s">
        <v>126</v>
      </c>
      <c r="C35" s="10" t="s">
        <v>127</v>
      </c>
      <c r="D35" s="7" t="s">
        <v>128</v>
      </c>
    </row>
    <row r="36">
      <c r="A36" s="8" t="s">
        <v>129</v>
      </c>
      <c r="B36" s="19" t="s">
        <v>130</v>
      </c>
      <c r="C36" s="15" t="s">
        <v>131</v>
      </c>
      <c r="D36" s="14" t="s">
        <v>132</v>
      </c>
    </row>
    <row r="37">
      <c r="A37" s="4" t="s">
        <v>133</v>
      </c>
      <c r="B37" s="5" t="s">
        <v>134</v>
      </c>
      <c r="C37" s="5" t="s">
        <v>135</v>
      </c>
      <c r="D37" s="7" t="str">
        <f>HYPERLINK("mailto:prgl.pirates@gmail.com","prgl.pirates@gmail.com")</f>
        <v>prgl.pirates@gmail.com</v>
      </c>
    </row>
    <row r="38">
      <c r="A38" s="4" t="s">
        <v>136</v>
      </c>
      <c r="B38" s="5" t="s">
        <v>137</v>
      </c>
      <c r="C38" s="5" t="s">
        <v>138</v>
      </c>
      <c r="D38" s="7" t="str">
        <f>HYPERLINK("mailto:howekaleigh@gmail.com","howekaleigh@gmail.com")</f>
        <v>howekaleigh@gmail.com</v>
      </c>
    </row>
    <row r="39">
      <c r="A39" s="4" t="s">
        <v>139</v>
      </c>
      <c r="B39" s="5" t="s">
        <v>140</v>
      </c>
      <c r="C39" s="10" t="s">
        <v>141</v>
      </c>
      <c r="D39" s="7" t="s">
        <v>142</v>
      </c>
    </row>
    <row r="40">
      <c r="A40" s="24" t="s">
        <v>143</v>
      </c>
      <c r="B40" s="12" t="s">
        <v>144</v>
      </c>
      <c r="C40" s="12" t="s">
        <v>145</v>
      </c>
      <c r="D40" s="25" t="s">
        <v>146</v>
      </c>
    </row>
    <row r="41">
      <c r="A41" s="4" t="s">
        <v>147</v>
      </c>
      <c r="B41" s="5" t="s">
        <v>148</v>
      </c>
      <c r="C41" s="5" t="s">
        <v>149</v>
      </c>
      <c r="D41" s="7" t="s">
        <v>150</v>
      </c>
    </row>
    <row r="42">
      <c r="A42" s="4" t="s">
        <v>151</v>
      </c>
      <c r="B42" s="5" t="s">
        <v>152</v>
      </c>
      <c r="C42" s="5" t="s">
        <v>153</v>
      </c>
      <c r="D42" s="7" t="str">
        <f>HYPERLINK("mailto:mason.michelle@ryeschools.org","mason.michelle@ryeschools.org")</f>
        <v>mason.michelle@ryeschools.org</v>
      </c>
    </row>
    <row r="43">
      <c r="A43" s="4" t="s">
        <v>154</v>
      </c>
      <c r="B43" s="12" t="s">
        <v>155</v>
      </c>
      <c r="C43" s="5" t="s">
        <v>156</v>
      </c>
      <c r="D43" s="7" t="s">
        <v>157</v>
      </c>
    </row>
    <row r="44">
      <c r="A44" s="4" t="s">
        <v>158</v>
      </c>
      <c r="B44" s="12" t="s">
        <v>159</v>
      </c>
      <c r="C44" s="13" t="s">
        <v>160</v>
      </c>
      <c r="D44" s="26" t="s">
        <v>161</v>
      </c>
    </row>
    <row r="45">
      <c r="A45" s="4" t="s">
        <v>162</v>
      </c>
      <c r="B45" s="5" t="s">
        <v>163</v>
      </c>
      <c r="C45" s="5" t="s">
        <v>164</v>
      </c>
      <c r="D45" s="7" t="s">
        <v>165</v>
      </c>
    </row>
    <row r="46">
      <c r="A46" s="4" t="s">
        <v>166</v>
      </c>
      <c r="B46" s="5" t="s">
        <v>167</v>
      </c>
      <c r="C46" s="5" t="s">
        <v>168</v>
      </c>
      <c r="D46" s="7" t="str">
        <f>HYPERLINK("mailto:DDaly@somersschools.org","DDaly@somersschools.org")</f>
        <v>DDaly@somersschools.org</v>
      </c>
    </row>
    <row r="47">
      <c r="A47" s="4" t="s">
        <v>169</v>
      </c>
      <c r="B47" s="5" t="s">
        <v>170</v>
      </c>
      <c r="C47" s="5" t="s">
        <v>171</v>
      </c>
      <c r="D47" s="7" t="str">
        <f>HYPERLINK("mailto:jcallanan@sufferncentral.org","jcallanan@sufferncentral.org")</f>
        <v>jcallanan@sufferncentral.org</v>
      </c>
    </row>
    <row r="48">
      <c r="A48" s="4" t="s">
        <v>172</v>
      </c>
      <c r="B48" s="12" t="s">
        <v>173</v>
      </c>
      <c r="C48" s="12" t="s">
        <v>174</v>
      </c>
      <c r="D48" s="14" t="s">
        <v>175</v>
      </c>
    </row>
    <row r="49">
      <c r="A49" s="24" t="s">
        <v>176</v>
      </c>
      <c r="B49" s="5" t="s">
        <v>177</v>
      </c>
      <c r="C49" s="10" t="s">
        <v>178</v>
      </c>
      <c r="D49" s="7" t="s">
        <v>179</v>
      </c>
    </row>
    <row r="50">
      <c r="A50" s="4" t="s">
        <v>180</v>
      </c>
      <c r="B50" s="5" t="s">
        <v>181</v>
      </c>
      <c r="C50" s="5" t="s">
        <v>182</v>
      </c>
      <c r="D50" s="7" t="s">
        <v>183</v>
      </c>
    </row>
    <row r="51">
      <c r="A51" s="4" t="s">
        <v>184</v>
      </c>
      <c r="B51" s="5" t="s">
        <v>185</v>
      </c>
      <c r="C51" s="5" t="s">
        <v>186</v>
      </c>
      <c r="D51" s="7" t="s">
        <v>187</v>
      </c>
    </row>
    <row r="52">
      <c r="A52" s="24" t="s">
        <v>188</v>
      </c>
      <c r="B52" s="5" t="s">
        <v>189</v>
      </c>
      <c r="C52" s="5" t="s">
        <v>190</v>
      </c>
      <c r="D52" s="7" t="s">
        <v>191</v>
      </c>
    </row>
    <row r="53">
      <c r="A53" s="4" t="s">
        <v>192</v>
      </c>
      <c r="B53" s="5" t="s">
        <v>193</v>
      </c>
      <c r="C53" s="5" t="s">
        <v>194</v>
      </c>
      <c r="D53" s="7" t="s">
        <v>195</v>
      </c>
    </row>
    <row r="54">
      <c r="A54" s="4" t="s">
        <v>196</v>
      </c>
      <c r="B54" s="5" t="s">
        <v>197</v>
      </c>
      <c r="C54" s="5" t="s">
        <v>198</v>
      </c>
      <c r="D54" s="7" t="s">
        <v>199</v>
      </c>
    </row>
    <row r="55">
      <c r="A55" s="4" t="s">
        <v>200</v>
      </c>
      <c r="B55" s="5" t="s">
        <v>201</v>
      </c>
      <c r="C55" s="27"/>
      <c r="D55" s="7" t="s">
        <v>202</v>
      </c>
    </row>
    <row r="56">
      <c r="A56" s="4" t="s">
        <v>203</v>
      </c>
      <c r="B56" s="5" t="s">
        <v>204</v>
      </c>
      <c r="C56" s="5" t="s">
        <v>205</v>
      </c>
      <c r="D56" s="7" t="s">
        <v>206</v>
      </c>
    </row>
    <row r="57">
      <c r="A57" s="27"/>
      <c r="B57" s="27"/>
      <c r="C57" s="27"/>
      <c r="D57" s="27"/>
    </row>
    <row r="58">
      <c r="A58" s="28"/>
      <c r="B58" s="29"/>
      <c r="C58" s="29"/>
      <c r="D58" s="30"/>
    </row>
    <row r="59">
      <c r="A59" s="28"/>
      <c r="B59" s="29"/>
      <c r="C59" s="29"/>
      <c r="D59" s="30"/>
    </row>
    <row r="60">
      <c r="A60" s="28"/>
      <c r="B60" s="29"/>
      <c r="C60" s="29"/>
      <c r="D60" s="30"/>
    </row>
  </sheetData>
  <hyperlinks>
    <hyperlink r:id="rId1" ref="D3"/>
    <hyperlink r:id="rId2" ref="D4"/>
    <hyperlink r:id="rId3" ref="D6"/>
    <hyperlink r:id="rId4" ref="D11"/>
    <hyperlink r:id="rId5" ref="D12"/>
    <hyperlink r:id="rId6" ref="D13"/>
    <hyperlink r:id="rId7" ref="D18"/>
    <hyperlink r:id="rId8" ref="D20"/>
    <hyperlink r:id="rId9" ref="D21"/>
    <hyperlink r:id="rId10" ref="D23"/>
    <hyperlink r:id="rId11" ref="D26"/>
    <hyperlink r:id="rId12" ref="D28"/>
    <hyperlink r:id="rId13" ref="D29"/>
    <hyperlink r:id="rId14" ref="D31"/>
    <hyperlink r:id="rId15" ref="D33"/>
    <hyperlink r:id="rId16" ref="D34"/>
    <hyperlink r:id="rId17" ref="D39"/>
    <hyperlink r:id="rId18" ref="D40"/>
    <hyperlink r:id="rId19" ref="D41"/>
    <hyperlink r:id="rId20" ref="D43"/>
    <hyperlink r:id="rId21" ref="D49"/>
    <hyperlink r:id="rId22" ref="D50"/>
    <hyperlink r:id="rId23" ref="D52"/>
    <hyperlink r:id="rId24" ref="D53"/>
    <hyperlink r:id="rId25" ref="D55"/>
    <hyperlink r:id="rId26" ref="D56"/>
  </hyperlinks>
  <printOptions gridLines="1" horizontalCentered="1"/>
  <pageMargins bottom="0.75" footer="0.0" header="0.0" left="0.25" right="0.25" top="0.75"/>
  <pageSetup fitToHeight="0" cellComments="atEnd" orientation="landscape" pageOrder="overThenDown"/>
  <drawing r:id="rId27"/>
</worksheet>
</file>